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0D12D788-3295-4603-8919-FC3B7E72D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<sst xmlns="http://schemas.openxmlformats.org/spreadsheetml/2006/main" count="76" uniqueCount="66">
  <si>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</si>
  <si>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</si>
  <si>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</si>
  <si>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</si>
  <si>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</si>
  <si>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</si>
  <si>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</si>
  <si>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</si>
  <si>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</si>
  <si>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</si>
  <si>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</si>
  <si>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</si>
  <si>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</si>
  <si>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</si>
  <si>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</si>
  <si>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</si>
  <si>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</si>
  <si>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</si>
  <si>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</si>
  <si>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</si>
  <si>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</si>
  <si>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</si>
  <si>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</si>
  <si>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</si>
  <si>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</si>
  <si>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</si>
  <si>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</si>
  <si>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</si>
  <si>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</si>
  <si>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</si>
  <si>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</si>
  <si>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</si>
  <si>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</si>
  <si>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</si>
  <si>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</si>
  <si>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</si>
  <si>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</si>
  <si>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</si>
  <si>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</si>
  <si>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</si>
  <si>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</si>
  <si>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</si>
  <si>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</si>
  <si>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</si>
  <si>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</si>
  <si>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</si>
  <si>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</si>
  <si>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</si>
  <si>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</si>
  <si>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</si>
  <si>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</si>
  <si>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</si>
  <si>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</si>
  <si>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</si>
  <si>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</si>
  <si>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</si>
  <si>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</si>
  <si>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</si>
  <si>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</si>
  <si>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</si>
  <si>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DOSE ALVISE</t>
  </si>
  <si>
    <t>Paolo Rusca</t>
  </si>
  <si>
    <t>Giuseppe Pellegrini (ex Luigi Zanbon)</t>
  </si>
  <si>
    <t xml:space="preserve">Coperta in larice, fianchi lamerrare mogano, fondo compensato marino mogano, piane larice , sanconi rovere </t>
  </si>
  <si>
    <t>PAOLO RUSCA-FABIO GHERARDI-GIORGIO RIGHETTI</t>
  </si>
  <si>
    <t>GIUGNO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</si>
</sst>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2" sqref="C3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31.4257812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41993</v>
      </c>
      <c r="D2" s="100"/>
      <c r="E2" s="101"/>
      <c r="F2" s="42" t="s">
        <v>50</v>
      </c>
      <c r="G2" s="61">
        <v>123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65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0" customHeight="1" thickBot="1" x14ac:dyDescent="0.25">
      <c r="A7" s="2"/>
      <c r="B7" s="45" t="s">
        <v>54</v>
      </c>
      <c r="C7" s="124" t="s">
        <v>63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500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7.05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1.7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6.1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4.2</v>
      </c>
      <c r="D17" s="9"/>
      <c r="E17" s="9"/>
      <c r="F17" s="110">
        <f>SUM((C16*C18))*C20</f>
        <v>24.961199999999998</v>
      </c>
      <c r="G17" s="112">
        <f>SUM((F31/3))</f>
        <v>6.4558638048022843</v>
      </c>
    </row>
    <row r="18" spans="1:7" ht="15" customHeight="1" thickBot="1" x14ac:dyDescent="0.25">
      <c r="A18" s="2"/>
      <c r="B18" s="47" t="s">
        <v>25</v>
      </c>
      <c r="C18" s="64">
        <v>1.32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25.710035999999999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22.05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9.1359999999999992</v>
      </c>
      <c r="E25" s="56">
        <f>SUM(((C26+C28)+C29))/2</f>
        <v>9.1359999999999992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6.2320000000000002</v>
      </c>
      <c r="D26" s="57">
        <f>(C27+C29+C30)/2</f>
        <v>5.8449999999999998</v>
      </c>
      <c r="E26" s="56">
        <f>SUM(((C27+C30)+C29))/2</f>
        <v>5.8449999999999998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4.75</v>
      </c>
      <c r="D27" s="57">
        <f>(C26+C30+C31)/2</f>
        <v>7.6010000000000009</v>
      </c>
      <c r="E27" s="58">
        <f>SUM(((C31+C26)+C30))/2</f>
        <v>7.601</v>
      </c>
      <c r="F27" s="133">
        <f>SQRT((((E25*(E25-C26))*(E25-C28))*(E25-C29)))+SQRT((((E26*(E26-C27))*(E26-C30))*(E26-C29)))</f>
        <v>19.367223327730649</v>
      </c>
      <c r="G27" s="137">
        <f>SQRT((((E27*(E27-C26))*(E27-C30))*(E27-C31)))+SQRT((((E28*(E28-C27))*(E28-C31))*(E28-C28)))</f>
        <v>19.367959501083057</v>
      </c>
    </row>
    <row r="28" spans="1:7" ht="15" customHeight="1" thickBot="1" x14ac:dyDescent="0.25">
      <c r="A28" s="2"/>
      <c r="B28" s="50" t="s">
        <v>3</v>
      </c>
      <c r="C28" s="67">
        <v>6.7</v>
      </c>
      <c r="D28" s="57">
        <f>(C27+C28+C31)/2</f>
        <v>9.41</v>
      </c>
      <c r="E28" s="58">
        <f>SUM(((C28+C27)+C31))/2</f>
        <v>9.41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5.34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1.6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7.37</v>
      </c>
      <c r="D31" s="60"/>
      <c r="E31" s="59"/>
      <c r="F31" s="141">
        <f>SUM((F27+G27))/2</f>
        <v>19.367591414406853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64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vIDAfijQ8S4UiPb9m1yNWS1dyB7B/z/q7Uwh635JXkBzRwdhq/oMEIVRbCuspPAKR3jKP4dIKDuTLIUBMWCIuQ==" saltValue="2Zuzi5MOFpIDGHU/vQVFY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2023-04-17T15:29:17Z</dcterms:modified>
</cp:coreProperties>
</file>